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018\Desktop\H30～妹尾\R2年度\06_合理化　曽江谷右岸\委託業務\Ｒ２馬耕　合理化　曽江谷右岸　機能保全計画策定２業務\ＰＰＩ添付資料\"/>
    </mc:Choice>
  </mc:AlternateContent>
  <bookViews>
    <workbookView xWindow="0" yWindow="0" windowWidth="19440" windowHeight="8400"/>
  </bookViews>
  <sheets>
    <sheet name="業務委託費内訳書" sheetId="2" r:id="rId1"/>
  </sheets>
  <definedNames>
    <definedName name="_xlnm.Print_Area" localSheetId="0">業務委託費内訳書!$A$1:$G$54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業務委託費内訳書!$G$54</definedName>
    <definedName name="内訳書工事価格総計" localSheetId="0">業務委託費内訳書!$G$53</definedName>
    <definedName name="内訳書工事価格総計通番" localSheetId="0">業務委託費内訳書!$I$53</definedName>
    <definedName name="内訳書工事価格総計名称" localSheetId="0">業務委託費内訳書!$A$53</definedName>
    <definedName name="内訳書工事価格通番" localSheetId="0">業務委託費内訳書!$I$54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G47" i="2"/>
  <c r="G46" i="2"/>
  <c r="G45" i="2" s="1"/>
  <c r="G44" i="2" s="1"/>
  <c r="G34" i="2" s="1"/>
  <c r="G33" i="2" s="1"/>
  <c r="G52" i="2" s="1"/>
  <c r="G39" i="2"/>
  <c r="G38" i="2"/>
  <c r="G37" i="2"/>
  <c r="G36" i="2"/>
  <c r="G35" i="2"/>
  <c r="G27" i="2"/>
  <c r="G24" i="2"/>
  <c r="G23" i="2"/>
  <c r="G22" i="2"/>
  <c r="G21" i="2"/>
  <c r="G18" i="2"/>
  <c r="G15" i="2"/>
  <c r="G14" i="2" s="1"/>
  <c r="G13" i="2" s="1"/>
  <c r="G12" i="2" s="1"/>
  <c r="G11" i="2" s="1"/>
  <c r="G10" i="2" s="1"/>
  <c r="G32" i="2" s="1"/>
  <c r="G53" i="2" s="1"/>
  <c r="G54" i="2" s="1"/>
</calcChain>
</file>

<file path=xl/sharedStrings.xml><?xml version="1.0" encoding="utf-8"?>
<sst xmlns="http://schemas.openxmlformats.org/spreadsheetml/2006/main" count="103" uniqueCount="53">
  <si>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</si>
  <si>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</si>
  <si>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</si>
  <si>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</si>
  <si>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</si>
  <si>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</si>
  <si>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</si>
  <si>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</si>
  <si>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</si>
  <si>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</si>
  <si>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</si>
  <si>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</si>
  <si>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Ｒ２馬耕　合理化　曽江谷右岸　機能保全計画策定２業務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</si>
  <si>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</si>
  <si>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</si>
  <si>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</si>
  <si>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</si>
  <si>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</si>
  <si>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</si>
  <si>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</si>
  <si>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機能診断（用排水ポンプ）
_x000D_横軸</t>
  </si>
  <si>
    <t>機能診断 点的構造物
_x000D_1箇所,機場</t>
  </si>
  <si>
    <t>打合せ（設計）
_x000D_</t>
  </si>
  <si>
    <t>打合せ（設計業務基準日額）
_x000D_頭首工・トンネル・用排水機場,着手前・最終,1.00人,1.00人,0.00人,0.00人,0.25日,0日</t>
  </si>
  <si>
    <t>回</t>
  </si>
  <si>
    <t>打合せ（設計業務基準日額）
_x000D_頭首工・トンネル・用排水機場,中間,0.00人,2.00人,1.00人,0.00人,0.25日,0日</t>
  </si>
  <si>
    <t>直接経費(電子成果品作成費を除く)
_x000D_</t>
  </si>
  <si>
    <t>旅費交通費（設計）
_x000D_</t>
  </si>
  <si>
    <t>打合せ（設計旅費・交通費)
_x000D_頭首工・トンネル・用排水機場,着手前・最終,通勤により打合せ,,,ライトバン,1日,2時間,Ｌ＜100km（100km未満）</t>
  </si>
  <si>
    <t>打合せ（設計旅費・交通費)
_x000D_頭首工・トンネル・用排水機場,中間,通勤により打合せ,,,ライトバン,1日,2時間,Ｌ＜100km（100km未満）</t>
  </si>
  <si>
    <t>その他
_x000D_</t>
  </si>
  <si>
    <t>電子納品版業務報告書作成
_x000D_1,Ａ－４,900,10㎝,2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</si>
  <si>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</si>
  <si>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</si>
  <si>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</si>
  <si>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</si>
  <si>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</si>
  <si>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</si>
  <si>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</si>
  <si>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</si>
  <si>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_x000D_点的構造物</t>
  </si>
  <si>
    <t>施設</t>
  </si>
  <si>
    <t>近接目視
_x000D_点的構造物,100㎡</t>
  </si>
  <si>
    <t>現地踏査及び診断調査（用排水ポンプ）
_x000D_横軸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</si>
  <si>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</si>
  <si>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</si>
  <si>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</si>
  <si>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</si>
  <si>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_x000D_ライトバン,2日,2時間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</si>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</sst>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+G12+G21+G29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16</v>
      </c>
      <c r="F18" s="19">
        <v>1</v>
      </c>
      <c r="G18" s="20">
        <f>+G19+G20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23</v>
      </c>
      <c r="E19" s="18" t="s">
        <v>24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25</v>
      </c>
      <c r="E20" s="18" t="s">
        <v>24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35" t="s">
        <v>26</v>
      </c>
      <c r="B21" s="33"/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6" t="s">
        <v>26</v>
      </c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6" t="s">
        <v>26</v>
      </c>
      <c r="D23" s="34"/>
      <c r="E23" s="18" t="s">
        <v>16</v>
      </c>
      <c r="F23" s="19">
        <v>1</v>
      </c>
      <c r="G23" s="20">
        <f>+G24+G27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7" t="s">
        <v>27</v>
      </c>
      <c r="E24" s="18" t="s">
        <v>16</v>
      </c>
      <c r="F24" s="19">
        <v>1</v>
      </c>
      <c r="G24" s="20">
        <f>+G25+G26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24</v>
      </c>
      <c r="F25" s="19">
        <v>2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24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31</v>
      </c>
      <c r="E28" s="18" t="s">
        <v>16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>
      <c r="A31" s="35" t="s">
        <v>34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>
        <v>220</v>
      </c>
    </row>
    <row r="32" spans="1:10" ht="42" customHeight="1">
      <c r="A32" s="39" t="s">
        <v>35</v>
      </c>
      <c r="B32" s="40"/>
      <c r="C32" s="40"/>
      <c r="D32" s="41"/>
      <c r="E32" s="42" t="s">
        <v>16</v>
      </c>
      <c r="F32" s="43">
        <v>1</v>
      </c>
      <c r="G32" s="44">
        <f>+G10+G31</f>
        <v>0</v>
      </c>
      <c r="H32" s="45"/>
      <c r="I32" s="46">
        <v>23</v>
      </c>
      <c r="J32" s="46"/>
    </row>
    <row r="33" spans="1:10" ht="42" customHeight="1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+G34+G51</f>
        <v>0</v>
      </c>
      <c r="H33" s="2"/>
      <c r="I33" s="21">
        <v>24</v>
      </c>
      <c r="J33" s="21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+G35+G44</f>
        <v>0</v>
      </c>
      <c r="H34" s="2"/>
      <c r="I34" s="21">
        <v>25</v>
      </c>
      <c r="J34" s="21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+G36+G43</f>
        <v>0</v>
      </c>
      <c r="H35" s="2"/>
      <c r="I35" s="21">
        <v>26</v>
      </c>
      <c r="J35" s="21"/>
    </row>
    <row r="36" spans="1:10" ht="42" customHeight="1">
      <c r="A36" s="35" t="s">
        <v>39</v>
      </c>
      <c r="B36" s="33"/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6" t="s">
        <v>39</v>
      </c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6" t="s">
        <v>39</v>
      </c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7" t="s">
        <v>39</v>
      </c>
      <c r="E39" s="18" t="s">
        <v>16</v>
      </c>
      <c r="F39" s="19">
        <v>1</v>
      </c>
      <c r="G39" s="20">
        <f>+G40+G41+G42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40</v>
      </c>
      <c r="E40" s="18" t="s">
        <v>41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42</v>
      </c>
      <c r="E41" s="18" t="s">
        <v>16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43</v>
      </c>
      <c r="E42" s="18" t="s">
        <v>16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35" t="s">
        <v>32</v>
      </c>
      <c r="B43" s="33"/>
      <c r="C43" s="33"/>
      <c r="D43" s="34"/>
      <c r="E43" s="18" t="s">
        <v>16</v>
      </c>
      <c r="F43" s="19">
        <v>1</v>
      </c>
      <c r="G43" s="38"/>
      <c r="H43" s="2"/>
      <c r="I43" s="21">
        <v>34</v>
      </c>
      <c r="J43" s="21"/>
    </row>
    <row r="44" spans="1:10" ht="42" customHeight="1">
      <c r="A44" s="35" t="s">
        <v>44</v>
      </c>
      <c r="B44" s="33"/>
      <c r="C44" s="33"/>
      <c r="D44" s="34"/>
      <c r="E44" s="18" t="s">
        <v>16</v>
      </c>
      <c r="F44" s="19">
        <v>1</v>
      </c>
      <c r="G44" s="20">
        <f>+G45+G50</f>
        <v>0</v>
      </c>
      <c r="H44" s="2"/>
      <c r="I44" s="21">
        <v>35</v>
      </c>
      <c r="J44" s="21"/>
    </row>
    <row r="45" spans="1:10" ht="42" customHeight="1">
      <c r="A45" s="35" t="s">
        <v>45</v>
      </c>
      <c r="B45" s="33"/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1</v>
      </c>
    </row>
    <row r="46" spans="1:10" ht="42" customHeight="1">
      <c r="A46" s="16"/>
      <c r="B46" s="36" t="s">
        <v>46</v>
      </c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2</v>
      </c>
    </row>
    <row r="47" spans="1:10" ht="42" customHeight="1">
      <c r="A47" s="16"/>
      <c r="B47" s="17"/>
      <c r="C47" s="36" t="s">
        <v>46</v>
      </c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7" t="s">
        <v>47</v>
      </c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48</v>
      </c>
      <c r="E49" s="18" t="s">
        <v>16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35" t="s">
        <v>49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/>
    </row>
    <row r="51" spans="1:10" ht="42" customHeight="1">
      <c r="A51" s="35" t="s">
        <v>50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9" t="s">
        <v>51</v>
      </c>
      <c r="B52" s="40"/>
      <c r="C52" s="40"/>
      <c r="D52" s="41"/>
      <c r="E52" s="42" t="s">
        <v>16</v>
      </c>
      <c r="F52" s="43">
        <v>1</v>
      </c>
      <c r="G52" s="44">
        <f>+G33</f>
        <v>0</v>
      </c>
      <c r="H52" s="45"/>
      <c r="I52" s="46">
        <v>43</v>
      </c>
      <c r="J52" s="46"/>
    </row>
    <row r="53" spans="1:10" ht="42" customHeight="1">
      <c r="A53" s="22" t="s">
        <v>52</v>
      </c>
      <c r="B53" s="23"/>
      <c r="C53" s="23"/>
      <c r="D53" s="24"/>
      <c r="E53" s="25" t="s">
        <v>9</v>
      </c>
      <c r="F53" s="26">
        <v>1</v>
      </c>
      <c r="G53" s="20">
        <f>+G32+G52</f>
        <v>0</v>
      </c>
      <c r="I53" s="21">
        <v>44</v>
      </c>
      <c r="J53" s="21">
        <v>30</v>
      </c>
    </row>
    <row r="54" spans="1:10" ht="42" customHeight="1">
      <c r="A54" s="27" t="s">
        <v>10</v>
      </c>
      <c r="B54" s="28"/>
      <c r="C54" s="28"/>
      <c r="D54" s="29"/>
      <c r="E54" s="30" t="s">
        <v>11</v>
      </c>
      <c r="F54" s="31" t="s">
        <v>11</v>
      </c>
      <c r="G54" s="32">
        <f>G53</f>
        <v>0</v>
      </c>
      <c r="I54" s="21">
        <v>45</v>
      </c>
      <c r="J54" s="21">
        <v>90</v>
      </c>
    </row>
    <row r="55" spans="1:10" ht="42" customHeight="1"/>
    <row r="56" spans="1:10" ht="42" customHeight="1"/>
  </sheetData>
  <sheetProtection algorithmName="SHA-512" hashValue="R4xXKPGAlkuaLWtdAEE0Q2Y4SWgHA6c5Sw75m+55yH3qUlG5jlx30vy6eoS2XOyqTyFvsWz+v/VrCE9QM00Pag==" saltValue="bp508V8GkepaxJv7BVnt5Q==" spinCount="100000" sheet="1" objects="1" scenarios="1"/>
  <mergeCells count="34">
    <mergeCell ref="A50:D50"/>
    <mergeCell ref="A51:D51"/>
    <mergeCell ref="A52:D52"/>
    <mergeCell ref="C38:D38"/>
    <mergeCell ref="A43:D43"/>
    <mergeCell ref="A44:D44"/>
    <mergeCell ref="A45:D45"/>
    <mergeCell ref="B46:D46"/>
    <mergeCell ref="C47:D47"/>
    <mergeCell ref="A33:D33"/>
    <mergeCell ref="A34:D34"/>
    <mergeCell ref="A35:D35"/>
    <mergeCell ref="A36:D36"/>
    <mergeCell ref="B37:D37"/>
    <mergeCell ref="B22:D22"/>
    <mergeCell ref="C23:D23"/>
    <mergeCell ref="A29:D29"/>
    <mergeCell ref="A30:D30"/>
    <mergeCell ref="A31:D31"/>
    <mergeCell ref="A32:D32"/>
    <mergeCell ref="A53:D53"/>
    <mergeCell ref="A54:D54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2020-10-15T07:35:22Z</dcterms:created>
  <dcterms:modified xsi:type="dcterms:W3CDTF">2020-10-15T07:35:59Z</dcterms:modified>
</cp:coreProperties>
</file>